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Volumes/BIG STORAGE/Dropbox/Mountain Biking/Results/2018/"/>
    </mc:Choice>
  </mc:AlternateContent>
  <bookViews>
    <workbookView xWindow="4260" yWindow="2440" windowWidth="32540" windowHeight="16380" tabRatio="500" activeTab="8"/>
  </bookViews>
  <sheets>
    <sheet name="Juvenile - Male" sheetId="8" r:id="rId1"/>
    <sheet name="Juvenile - Female" sheetId="7" r:id="rId2"/>
    <sheet name="Junior - Male" sheetId="6" r:id="rId3"/>
    <sheet name="Junior - Female" sheetId="5" r:id="rId4"/>
    <sheet name="Youth - Female" sheetId="11" r:id="rId5"/>
    <sheet name="Youth - Male" sheetId="12" r:id="rId6"/>
    <sheet name="Senior - Female" sheetId="9" r:id="rId7"/>
    <sheet name="Senior - Male" sheetId="10" r:id="rId8"/>
    <sheet name="Vet - Male" sheetId="3" r:id="rId9"/>
    <sheet name="Vet - Female" sheetId="4" r:id="rId10"/>
    <sheet name="Grand Vet - Male" sheetId="1" r:id="rId11"/>
    <sheet name="Grand Vet - Female" sheetId="2" r:id="rId12"/>
    <sheet name="Super Vet - Male" sheetId="13" r:id="rId1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2" l="1"/>
  <c r="J5" i="12"/>
  <c r="J3" i="12"/>
  <c r="J8" i="12"/>
  <c r="J9" i="12"/>
  <c r="J6" i="12"/>
  <c r="J7" i="12"/>
  <c r="J4" i="7"/>
  <c r="J3" i="7"/>
  <c r="J2" i="8"/>
  <c r="J3" i="8"/>
  <c r="J4" i="8"/>
  <c r="J11" i="8"/>
  <c r="J12" i="8"/>
  <c r="J7" i="8"/>
  <c r="J5" i="8"/>
  <c r="J6" i="8"/>
  <c r="J14" i="8"/>
  <c r="J15" i="8"/>
  <c r="J16" i="8"/>
  <c r="J9" i="8"/>
  <c r="J17" i="8"/>
  <c r="J18" i="8"/>
  <c r="J8" i="8"/>
  <c r="J19" i="8"/>
  <c r="J13" i="8"/>
  <c r="J4" i="9"/>
  <c r="J2" i="9"/>
  <c r="J5" i="9"/>
  <c r="J5" i="10"/>
  <c r="J2" i="10"/>
  <c r="J8" i="10"/>
  <c r="J9" i="10"/>
  <c r="J3" i="10"/>
  <c r="J11" i="10"/>
  <c r="J12" i="10"/>
  <c r="J13" i="10"/>
  <c r="J14" i="10"/>
  <c r="J15" i="10"/>
  <c r="J16" i="10"/>
  <c r="J17" i="10"/>
  <c r="J6" i="10"/>
  <c r="J7" i="10"/>
  <c r="J10" i="10"/>
  <c r="J4" i="10"/>
  <c r="J3" i="9"/>
  <c r="J10" i="8"/>
  <c r="J2" i="7"/>
  <c r="J3" i="4"/>
  <c r="J4" i="12"/>
  <c r="J2" i="11"/>
  <c r="J3" i="11"/>
  <c r="J9" i="3"/>
  <c r="J16" i="3"/>
  <c r="J5" i="3"/>
  <c r="J20" i="3"/>
  <c r="J22" i="3"/>
  <c r="J7" i="3"/>
  <c r="J23" i="3"/>
  <c r="J6" i="3"/>
  <c r="J8" i="3"/>
  <c r="J12" i="3"/>
  <c r="J11" i="3"/>
  <c r="J14" i="3"/>
  <c r="J17" i="3"/>
  <c r="J15" i="3"/>
  <c r="J19" i="3"/>
  <c r="J28" i="3"/>
  <c r="J10" i="3"/>
  <c r="J30" i="3"/>
  <c r="J31" i="3"/>
  <c r="J13" i="3"/>
  <c r="J18" i="3"/>
  <c r="J21" i="3"/>
  <c r="J25" i="3"/>
  <c r="J26" i="3"/>
  <c r="J27" i="3"/>
  <c r="J24" i="3"/>
  <c r="J29" i="3"/>
  <c r="J32" i="3"/>
  <c r="J4" i="3"/>
  <c r="J3" i="5"/>
  <c r="J2" i="5"/>
  <c r="J3" i="6"/>
  <c r="J4" i="6"/>
  <c r="J2" i="6"/>
  <c r="J4" i="2"/>
  <c r="J3" i="2"/>
  <c r="J9" i="1"/>
  <c r="J10" i="1"/>
  <c r="J2" i="1"/>
  <c r="J3" i="1"/>
  <c r="J4" i="1"/>
  <c r="J12" i="1"/>
  <c r="J5" i="1"/>
  <c r="J13" i="1"/>
  <c r="J14" i="1"/>
  <c r="J7" i="1"/>
  <c r="J15" i="1"/>
  <c r="J16" i="1"/>
  <c r="J17" i="1"/>
  <c r="J6" i="1"/>
  <c r="J11" i="1"/>
  <c r="J8" i="1"/>
</calcChain>
</file>

<file path=xl/sharedStrings.xml><?xml version="1.0" encoding="utf-8"?>
<sst xmlns="http://schemas.openxmlformats.org/spreadsheetml/2006/main" count="320" uniqueCount="156">
  <si>
    <t>Penny Allan,</t>
  </si>
  <si>
    <t>Mazing Tree</t>
  </si>
  <si>
    <t>Nigel Brown,</t>
  </si>
  <si>
    <t>Westbury Wheelers</t>
  </si>
  <si>
    <t>Nick Evans</t>
  </si>
  <si>
    <t xml:space="preserve"> </t>
  </si>
  <si>
    <t>Chris Seavell</t>
  </si>
  <si>
    <t>Richard House,</t>
  </si>
  <si>
    <t>Kernow Riders</t>
  </si>
  <si>
    <t>Richard Taylor,</t>
  </si>
  <si>
    <t>Exeter Wheelers</t>
  </si>
  <si>
    <t>Gary Webber,</t>
  </si>
  <si>
    <t>Taw Velo</t>
  </si>
  <si>
    <t>Martin Shapland,</t>
  </si>
  <si>
    <t>Tex Lord</t>
  </si>
  <si>
    <t>David Poole,</t>
  </si>
  <si>
    <t>Somerset Road Club</t>
  </si>
  <si>
    <t>Andy Smith,</t>
  </si>
  <si>
    <t>Combe Raiders</t>
  </si>
  <si>
    <t>Neil Townsend</t>
  </si>
  <si>
    <t>Ronald Barrett,</t>
  </si>
  <si>
    <t>Mark Hardwicke,</t>
  </si>
  <si>
    <t>Bournemouth Arrow</t>
  </si>
  <si>
    <t>Anthony Jennings,</t>
  </si>
  <si>
    <t>Nick Welsh</t>
  </si>
  <si>
    <t>Helen Barron,</t>
  </si>
  <si>
    <t>Pilgrim Flyers</t>
  </si>
  <si>
    <t>Fiona Barron,</t>
  </si>
  <si>
    <t>Tristan Davies,</t>
  </si>
  <si>
    <t xml:space="preserve">MDCC </t>
  </si>
  <si>
    <t>Ashley Gray</t>
  </si>
  <si>
    <t>Ellen Garnsworthy,</t>
  </si>
  <si>
    <t>Emma Spriggs,</t>
  </si>
  <si>
    <t>Ellen Webber,</t>
  </si>
  <si>
    <t>Thomas Taylor,</t>
  </si>
  <si>
    <t>Avid Sport</t>
  </si>
  <si>
    <t>Jack Southcott,</t>
  </si>
  <si>
    <t>James McDouall,</t>
  </si>
  <si>
    <t>Leo White,</t>
  </si>
  <si>
    <t>Tavistock Whlrs NorthShoreGallery</t>
  </si>
  <si>
    <t>Jonathan Rockey,</t>
  </si>
  <si>
    <t>Connor Stain,</t>
  </si>
  <si>
    <t>Archie Townsend,</t>
  </si>
  <si>
    <t>Joe Dix,</t>
  </si>
  <si>
    <t>James Pearcy,</t>
  </si>
  <si>
    <t>Gorrin Dylan,</t>
  </si>
  <si>
    <t>William Shaw,</t>
  </si>
  <si>
    <t>Quantock Quickriders</t>
  </si>
  <si>
    <t>William Dibble,</t>
  </si>
  <si>
    <t>Minehead Merlins</t>
  </si>
  <si>
    <t>Christopher Francis,</t>
  </si>
  <si>
    <t>Batchelor Josh,</t>
  </si>
  <si>
    <t>Puttipap Sam,</t>
  </si>
  <si>
    <t>JOSH COMER,</t>
  </si>
  <si>
    <t>Jago Kerry</t>
  </si>
  <si>
    <t>Libby Harman</t>
  </si>
  <si>
    <t>Laura Griffiths,</t>
  </si>
  <si>
    <t>Brown Rosie,</t>
  </si>
  <si>
    <t>Revell Tony,</t>
  </si>
  <si>
    <t>UK Biking</t>
  </si>
  <si>
    <t>Max Suttie,</t>
  </si>
  <si>
    <t>Squid racing</t>
  </si>
  <si>
    <t>Ed Welsh,</t>
  </si>
  <si>
    <t>Southfork Racing.co.uk</t>
  </si>
  <si>
    <t>Mark Byrne,</t>
  </si>
  <si>
    <t>Plymouth Corinthian</t>
  </si>
  <si>
    <t>Will Crudgington</t>
  </si>
  <si>
    <t>Oleksii Kolbasko</t>
  </si>
  <si>
    <t>George Armstrong,</t>
  </si>
  <si>
    <t>Lingard Simon</t>
  </si>
  <si>
    <t>Sam Pantling,</t>
  </si>
  <si>
    <t>Team Sam</t>
  </si>
  <si>
    <t>Gillam Iain</t>
  </si>
  <si>
    <t>Ben Gait</t>
  </si>
  <si>
    <t>Newbold Chris,</t>
  </si>
  <si>
    <t>Pete Dawe,</t>
  </si>
  <si>
    <t>Eadley Ben</t>
  </si>
  <si>
    <t>Grundy Julian,</t>
  </si>
  <si>
    <t>Cog +</t>
  </si>
  <si>
    <t>Marcus Durant,</t>
  </si>
  <si>
    <t>Honiton Spinners</t>
  </si>
  <si>
    <t>Lee Hayward,</t>
  </si>
  <si>
    <t>Orbea Factory</t>
  </si>
  <si>
    <t>Will Hutchins,</t>
  </si>
  <si>
    <t>WarVena Racing</t>
  </si>
  <si>
    <t>Taylor Andrew,</t>
  </si>
  <si>
    <t>Andrew Barnard</t>
  </si>
  <si>
    <t>Tom Blease</t>
  </si>
  <si>
    <t>Duncan Baldie</t>
  </si>
  <si>
    <t>Darren Armstrong,</t>
  </si>
  <si>
    <t xml:space="preserve">CSSH </t>
  </si>
  <si>
    <t>Graham Garnsworthy,</t>
  </si>
  <si>
    <t>Nick Leach</t>
  </si>
  <si>
    <t>Wilson Derek</t>
  </si>
  <si>
    <t>Mark Hudson,</t>
  </si>
  <si>
    <t>Bowden Adam,</t>
  </si>
  <si>
    <t>Edge Cycles</t>
  </si>
  <si>
    <t>Tomlinson Mike,</t>
  </si>
  <si>
    <t>South Fork</t>
  </si>
  <si>
    <t>Rosie Andrews,</t>
  </si>
  <si>
    <t>Tavistock Wheelers</t>
  </si>
  <si>
    <t>Oliver Allen,</t>
  </si>
  <si>
    <t>Alex Whitemore,</t>
  </si>
  <si>
    <t>Willis Ryan</t>
  </si>
  <si>
    <t>Edward Armstrong,</t>
  </si>
  <si>
    <t>Dylan Dayman,</t>
  </si>
  <si>
    <t>Owen Preece,</t>
  </si>
  <si>
    <t>Haldon</t>
  </si>
  <si>
    <t>Mt Edgcumbe</t>
  </si>
  <si>
    <t>Catherine Kilburn</t>
  </si>
  <si>
    <t xml:space="preserve"> MDCC</t>
  </si>
  <si>
    <t>Jamie Barwell</t>
  </si>
  <si>
    <t>Thomas Batchelor</t>
  </si>
  <si>
    <t xml:space="preserve"> Propello Carb Cycles</t>
  </si>
  <si>
    <t xml:space="preserve"> Pilgrim Flyers</t>
  </si>
  <si>
    <t>Jack Cann</t>
  </si>
  <si>
    <t xml:space="preserve"> Tavistock Whlrs</t>
  </si>
  <si>
    <t>Toby Murphy</t>
  </si>
  <si>
    <t xml:space="preserve"> WarVena Racing Team</t>
  </si>
  <si>
    <t xml:space="preserve"> Orbea Factory Team UK</t>
  </si>
  <si>
    <t>Stephen Hodge</t>
  </si>
  <si>
    <t xml:space="preserve"> Plymouth Corintians</t>
  </si>
  <si>
    <t>Daniel Eastment</t>
  </si>
  <si>
    <t xml:space="preserve"> Rock and Road</t>
  </si>
  <si>
    <t>Robin Craig</t>
  </si>
  <si>
    <t xml:space="preserve"> Army Cycling Union</t>
  </si>
  <si>
    <t>Gavin Lindsey</t>
  </si>
  <si>
    <t>Jackie Shute</t>
  </si>
  <si>
    <t xml:space="preserve"> Southfork Racing.co.uk</t>
  </si>
  <si>
    <t>James Bovey</t>
  </si>
  <si>
    <t>Martin Crocker</t>
  </si>
  <si>
    <t>Steve Hodgson</t>
  </si>
  <si>
    <t xml:space="preserve"> Mid Devon CC</t>
  </si>
  <si>
    <t>Roy Sheppard</t>
  </si>
  <si>
    <t>Rob Smith</t>
  </si>
  <si>
    <t xml:space="preserve"> Royal Navy &amp; Royal Marines CA</t>
  </si>
  <si>
    <t>Simeon Lipscombe</t>
  </si>
  <si>
    <t xml:space="preserve"> Certini</t>
  </si>
  <si>
    <t>Denzil Williams</t>
  </si>
  <si>
    <t>Jason Crossman</t>
  </si>
  <si>
    <t>John Peters</t>
  </si>
  <si>
    <t xml:space="preserve"> Coc Design</t>
  </si>
  <si>
    <t>Mark Willis</t>
  </si>
  <si>
    <t>Andrew Butler</t>
  </si>
  <si>
    <t>Edward Webb</t>
  </si>
  <si>
    <t>Connie McLaughlin</t>
  </si>
  <si>
    <t>Dylan Gorrin</t>
  </si>
  <si>
    <t>Dan Luckham</t>
  </si>
  <si>
    <t xml:space="preserve"> Tavistock Wheelers</t>
  </si>
  <si>
    <t>Woodbury</t>
  </si>
  <si>
    <t>Total</t>
  </si>
  <si>
    <t>Result average</t>
  </si>
  <si>
    <t>Top 4 results total</t>
  </si>
  <si>
    <t>Rounds entered</t>
  </si>
  <si>
    <t>David Poole</t>
  </si>
  <si>
    <t xml:space="preserve"> Somerset Road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</si>
</sst>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4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2" sqref="A2:L19"/>
    </sheetView>
  </sheetViews>
  <sheetFormatPr baseColWidth="10" defaultRowHeight="16" x14ac:dyDescent="0.2"/>
  <cols>
    <col min="1" max="1" width="20.6640625" customWidth="1"/>
    <col min="2" max="2" width="23.83203125" customWidth="1"/>
    <col min="7" max="7" width="15.5" customWidth="1"/>
  </cols>
  <sheetData>
    <row r="1" spans="1:12" x14ac:dyDescent="0.2">
      <c r="C1" s="2" t="s">
        <v>107</v>
      </c>
      <c r="D1" s="2" t="s">
        <v>108</v>
      </c>
      <c r="E1" s="2" t="s">
        <v>149</v>
      </c>
      <c r="F1" s="2" t="s">
        <v>107</v>
      </c>
      <c r="G1" s="2" t="s">
        <v>108</v>
      </c>
      <c r="H1" s="2"/>
      <c r="I1" s="2" t="s">
        <v>151</v>
      </c>
      <c r="J1" s="2" t="s">
        <v>150</v>
      </c>
      <c r="K1" s="2" t="s">
        <v>152</v>
      </c>
      <c r="L1" s="2" t="s">
        <v>153</v>
      </c>
    </row>
    <row r="2" spans="1:12" x14ac:dyDescent="0.2">
      <c r="A2" t="s">
        <v>36</v>
      </c>
      <c r="B2" t="s">
        <v>26</v>
      </c>
      <c r="C2" s="2">
        <v>56</v>
      </c>
      <c r="D2">
        <v>60</v>
      </c>
      <c r="I2" s="2"/>
      <c r="J2">
        <f t="shared" ref="J2:J19" si="0">SUM(C2:G2)</f>
        <v>116</v>
      </c>
    </row>
    <row r="3" spans="1:12" x14ac:dyDescent="0.2">
      <c r="A3" t="s">
        <v>37</v>
      </c>
      <c r="B3" t="s">
        <v>26</v>
      </c>
      <c r="C3" s="2">
        <v>52</v>
      </c>
      <c r="D3">
        <v>56</v>
      </c>
      <c r="I3" s="2"/>
      <c r="J3">
        <f t="shared" si="0"/>
        <v>108</v>
      </c>
    </row>
    <row r="4" spans="1:12" x14ac:dyDescent="0.2">
      <c r="A4" t="s">
        <v>38</v>
      </c>
      <c r="B4" t="s">
        <v>39</v>
      </c>
      <c r="C4" s="2">
        <v>49</v>
      </c>
      <c r="D4">
        <v>49</v>
      </c>
      <c r="I4" s="2"/>
      <c r="J4">
        <f t="shared" si="0"/>
        <v>98</v>
      </c>
    </row>
    <row r="5" spans="1:12" x14ac:dyDescent="0.2">
      <c r="A5" t="s">
        <v>43</v>
      </c>
      <c r="B5" t="s">
        <v>39</v>
      </c>
      <c r="C5" s="2">
        <v>38</v>
      </c>
      <c r="D5">
        <v>52</v>
      </c>
      <c r="I5" s="2"/>
      <c r="J5">
        <f t="shared" si="0"/>
        <v>90</v>
      </c>
    </row>
    <row r="6" spans="1:12" x14ac:dyDescent="0.2">
      <c r="A6" t="s">
        <v>44</v>
      </c>
      <c r="B6" t="s">
        <v>39</v>
      </c>
      <c r="C6" s="2">
        <v>36</v>
      </c>
      <c r="D6">
        <v>46</v>
      </c>
      <c r="I6" s="2"/>
      <c r="J6">
        <f t="shared" si="0"/>
        <v>82</v>
      </c>
    </row>
    <row r="7" spans="1:12" x14ac:dyDescent="0.2">
      <c r="A7" t="s">
        <v>42</v>
      </c>
      <c r="B7" t="s">
        <v>26</v>
      </c>
      <c r="C7" s="2">
        <v>40</v>
      </c>
      <c r="D7">
        <v>36</v>
      </c>
      <c r="I7" s="2"/>
      <c r="J7">
        <f t="shared" si="0"/>
        <v>76</v>
      </c>
    </row>
    <row r="8" spans="1:12" x14ac:dyDescent="0.2">
      <c r="A8" t="s">
        <v>115</v>
      </c>
      <c r="B8" t="s">
        <v>116</v>
      </c>
      <c r="C8" s="2">
        <v>25</v>
      </c>
      <c r="D8">
        <v>43</v>
      </c>
      <c r="J8">
        <f t="shared" si="0"/>
        <v>68</v>
      </c>
    </row>
    <row r="9" spans="1:12" x14ac:dyDescent="0.2">
      <c r="A9" t="s">
        <v>50</v>
      </c>
      <c r="B9" t="s">
        <v>39</v>
      </c>
      <c r="C9" s="2">
        <v>28</v>
      </c>
      <c r="D9">
        <v>38</v>
      </c>
      <c r="I9" s="2"/>
      <c r="J9">
        <f t="shared" si="0"/>
        <v>66</v>
      </c>
    </row>
    <row r="10" spans="1:12" x14ac:dyDescent="0.2">
      <c r="A10" t="s">
        <v>34</v>
      </c>
      <c r="B10" t="s">
        <v>35</v>
      </c>
      <c r="C10" s="2">
        <v>60</v>
      </c>
      <c r="J10">
        <f t="shared" si="0"/>
        <v>60</v>
      </c>
    </row>
    <row r="11" spans="1:12" x14ac:dyDescent="0.2">
      <c r="A11" t="s">
        <v>40</v>
      </c>
      <c r="B11" t="s">
        <v>26</v>
      </c>
      <c r="C11" s="2">
        <v>46</v>
      </c>
      <c r="I11" s="2"/>
      <c r="J11">
        <f t="shared" si="0"/>
        <v>46</v>
      </c>
    </row>
    <row r="12" spans="1:12" x14ac:dyDescent="0.2">
      <c r="A12" t="s">
        <v>41</v>
      </c>
      <c r="B12" t="s">
        <v>22</v>
      </c>
      <c r="C12" s="2">
        <v>43</v>
      </c>
      <c r="I12" s="2"/>
      <c r="J12">
        <f t="shared" si="0"/>
        <v>43</v>
      </c>
    </row>
    <row r="13" spans="1:12" x14ac:dyDescent="0.2">
      <c r="A13" t="s">
        <v>117</v>
      </c>
      <c r="B13" t="s">
        <v>118</v>
      </c>
      <c r="D13" s="2">
        <v>40</v>
      </c>
      <c r="J13">
        <f t="shared" si="0"/>
        <v>40</v>
      </c>
    </row>
    <row r="14" spans="1:12" x14ac:dyDescent="0.2">
      <c r="A14" t="s">
        <v>45</v>
      </c>
      <c r="B14" t="s">
        <v>26</v>
      </c>
      <c r="C14" s="2">
        <v>34</v>
      </c>
      <c r="I14" s="2"/>
      <c r="J14">
        <f t="shared" si="0"/>
        <v>34</v>
      </c>
    </row>
    <row r="15" spans="1:12" x14ac:dyDescent="0.2">
      <c r="A15" t="s">
        <v>46</v>
      </c>
      <c r="B15" t="s">
        <v>47</v>
      </c>
      <c r="C15" s="2">
        <v>32</v>
      </c>
      <c r="I15" s="2"/>
      <c r="J15">
        <f t="shared" si="0"/>
        <v>32</v>
      </c>
    </row>
    <row r="16" spans="1:12" x14ac:dyDescent="0.2">
      <c r="A16" t="s">
        <v>48</v>
      </c>
      <c r="B16" t="s">
        <v>49</v>
      </c>
      <c r="C16" s="2">
        <v>30</v>
      </c>
      <c r="I16" s="2"/>
      <c r="J16">
        <f t="shared" si="0"/>
        <v>30</v>
      </c>
    </row>
    <row r="17" spans="1:10" x14ac:dyDescent="0.2">
      <c r="A17" t="s">
        <v>51</v>
      </c>
      <c r="B17" t="s">
        <v>12</v>
      </c>
      <c r="C17" s="2">
        <v>27</v>
      </c>
      <c r="I17" s="2"/>
      <c r="J17">
        <f t="shared" si="0"/>
        <v>27</v>
      </c>
    </row>
    <row r="18" spans="1:10" x14ac:dyDescent="0.2">
      <c r="A18" t="s">
        <v>52</v>
      </c>
      <c r="B18" t="s">
        <v>12</v>
      </c>
      <c r="C18" s="2">
        <v>26</v>
      </c>
      <c r="J18">
        <f t="shared" si="0"/>
        <v>26</v>
      </c>
    </row>
    <row r="19" spans="1:10" x14ac:dyDescent="0.2">
      <c r="A19" t="s">
        <v>53</v>
      </c>
      <c r="B19" t="s">
        <v>47</v>
      </c>
      <c r="C19" s="2">
        <v>24</v>
      </c>
      <c r="J19">
        <f t="shared" si="0"/>
        <v>24</v>
      </c>
    </row>
    <row r="20" spans="1:10" x14ac:dyDescent="0.2">
      <c r="C20" s="2"/>
    </row>
    <row r="21" spans="1:10" x14ac:dyDescent="0.2">
      <c r="C21" s="2"/>
    </row>
  </sheetData>
  <sortState ref="A2:L19">
    <sortCondition descending="1" ref="J2:J19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J3" sqref="J3"/>
    </sheetView>
  </sheetViews>
  <sheetFormatPr baseColWidth="10" defaultRowHeight="16" x14ac:dyDescent="0.2"/>
  <sheetData>
    <row r="1" spans="1:12" x14ac:dyDescent="0.2">
      <c r="C1" s="2" t="s">
        <v>107</v>
      </c>
      <c r="D1" s="2" t="s">
        <v>108</v>
      </c>
      <c r="E1" s="2" t="s">
        <v>149</v>
      </c>
      <c r="F1" s="2" t="s">
        <v>107</v>
      </c>
      <c r="G1" s="2" t="s">
        <v>108</v>
      </c>
      <c r="H1" s="2"/>
      <c r="I1" s="2" t="s">
        <v>151</v>
      </c>
      <c r="J1" s="2" t="s">
        <v>150</v>
      </c>
      <c r="K1" s="2" t="s">
        <v>152</v>
      </c>
      <c r="L1" s="2" t="s">
        <v>153</v>
      </c>
    </row>
    <row r="3" spans="1:12" x14ac:dyDescent="0.2">
      <c r="A3" t="s">
        <v>127</v>
      </c>
      <c r="B3" t="s">
        <v>110</v>
      </c>
      <c r="D3">
        <v>60</v>
      </c>
      <c r="J3">
        <f>SUM(C3:G3)</f>
        <v>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2" sqref="J2"/>
    </sheetView>
  </sheetViews>
  <sheetFormatPr baseColWidth="10" defaultRowHeight="16" x14ac:dyDescent="0.2"/>
  <cols>
    <col min="1" max="1" width="18.6640625" customWidth="1"/>
    <col min="2" max="2" width="21" customWidth="1"/>
    <col min="3" max="3" width="14.5" customWidth="1"/>
    <col min="4" max="4" width="16" customWidth="1"/>
    <col min="5" max="5" width="13.6640625" customWidth="1"/>
    <col min="7" max="7" width="14" customWidth="1"/>
    <col min="9" max="9" width="13.33203125" customWidth="1"/>
    <col min="11" max="11" width="18.5" customWidth="1"/>
    <col min="12" max="12" width="14.5" customWidth="1"/>
  </cols>
  <sheetData>
    <row r="1" spans="1:12" x14ac:dyDescent="0.2">
      <c r="C1" t="s">
        <v>107</v>
      </c>
      <c r="D1" t="s">
        <v>108</v>
      </c>
      <c r="E1" t="s">
        <v>149</v>
      </c>
      <c r="F1" t="s">
        <v>107</v>
      </c>
      <c r="G1" t="s">
        <v>108</v>
      </c>
      <c r="I1" t="s">
        <v>151</v>
      </c>
      <c r="J1" t="s">
        <v>150</v>
      </c>
      <c r="K1" t="s">
        <v>152</v>
      </c>
      <c r="L1" t="s">
        <v>153</v>
      </c>
    </row>
    <row r="2" spans="1:12" x14ac:dyDescent="0.2">
      <c r="A2" t="s">
        <v>7</v>
      </c>
      <c r="B2" t="s">
        <v>8</v>
      </c>
      <c r="C2">
        <v>49</v>
      </c>
      <c r="D2">
        <v>60</v>
      </c>
      <c r="J2">
        <f t="shared" ref="J2:J17" si="0">SUM(C2:G2)</f>
        <v>109</v>
      </c>
    </row>
    <row r="3" spans="1:12" x14ac:dyDescent="0.2">
      <c r="A3" t="s">
        <v>9</v>
      </c>
      <c r="B3" t="s">
        <v>10</v>
      </c>
      <c r="C3">
        <v>46</v>
      </c>
      <c r="D3">
        <v>56</v>
      </c>
      <c r="J3">
        <f t="shared" si="0"/>
        <v>102</v>
      </c>
    </row>
    <row r="4" spans="1:12" x14ac:dyDescent="0.2">
      <c r="A4" t="s">
        <v>11</v>
      </c>
      <c r="B4" t="s">
        <v>12</v>
      </c>
      <c r="C4">
        <v>43</v>
      </c>
      <c r="D4">
        <v>49</v>
      </c>
      <c r="J4">
        <f t="shared" si="0"/>
        <v>92</v>
      </c>
    </row>
    <row r="5" spans="1:12" x14ac:dyDescent="0.2">
      <c r="A5" t="s">
        <v>14</v>
      </c>
      <c r="B5" t="s">
        <v>5</v>
      </c>
      <c r="C5">
        <v>38</v>
      </c>
      <c r="D5">
        <v>46</v>
      </c>
      <c r="J5">
        <f t="shared" si="0"/>
        <v>84</v>
      </c>
    </row>
    <row r="6" spans="1:12" x14ac:dyDescent="0.2">
      <c r="A6" t="s">
        <v>24</v>
      </c>
      <c r="B6" t="s">
        <v>5</v>
      </c>
      <c r="C6">
        <v>26</v>
      </c>
      <c r="D6">
        <v>52</v>
      </c>
      <c r="J6">
        <f t="shared" si="0"/>
        <v>78</v>
      </c>
    </row>
    <row r="7" spans="1:12" x14ac:dyDescent="0.2">
      <c r="A7" t="s">
        <v>19</v>
      </c>
      <c r="B7" t="s">
        <v>5</v>
      </c>
      <c r="C7">
        <v>32</v>
      </c>
      <c r="D7">
        <v>40</v>
      </c>
      <c r="J7">
        <f t="shared" si="0"/>
        <v>72</v>
      </c>
    </row>
    <row r="8" spans="1:12" x14ac:dyDescent="0.2">
      <c r="A8" t="s">
        <v>2</v>
      </c>
      <c r="B8" t="s">
        <v>3</v>
      </c>
      <c r="C8">
        <v>60</v>
      </c>
      <c r="J8">
        <f t="shared" si="0"/>
        <v>60</v>
      </c>
    </row>
    <row r="9" spans="1:12" x14ac:dyDescent="0.2">
      <c r="A9" t="s">
        <v>4</v>
      </c>
      <c r="B9" t="s">
        <v>5</v>
      </c>
      <c r="C9">
        <v>56</v>
      </c>
      <c r="J9">
        <f t="shared" si="0"/>
        <v>56</v>
      </c>
    </row>
    <row r="10" spans="1:12" x14ac:dyDescent="0.2">
      <c r="A10" t="s">
        <v>6</v>
      </c>
      <c r="B10" t="s">
        <v>5</v>
      </c>
      <c r="C10">
        <v>52</v>
      </c>
      <c r="J10">
        <f t="shared" si="0"/>
        <v>52</v>
      </c>
    </row>
    <row r="11" spans="1:12" x14ac:dyDescent="0.2">
      <c r="A11" t="s">
        <v>111</v>
      </c>
      <c r="D11">
        <v>43</v>
      </c>
      <c r="J11">
        <f t="shared" si="0"/>
        <v>43</v>
      </c>
    </row>
    <row r="12" spans="1:12" x14ac:dyDescent="0.2">
      <c r="A12" t="s">
        <v>13</v>
      </c>
      <c r="B12" t="s">
        <v>10</v>
      </c>
      <c r="C12">
        <v>40</v>
      </c>
      <c r="J12">
        <f t="shared" si="0"/>
        <v>40</v>
      </c>
    </row>
    <row r="13" spans="1:12" x14ac:dyDescent="0.2">
      <c r="A13" t="s">
        <v>15</v>
      </c>
      <c r="B13" t="s">
        <v>16</v>
      </c>
      <c r="C13">
        <v>36</v>
      </c>
      <c r="J13">
        <f t="shared" si="0"/>
        <v>36</v>
      </c>
    </row>
    <row r="14" spans="1:12" x14ac:dyDescent="0.2">
      <c r="A14" t="s">
        <v>17</v>
      </c>
      <c r="B14" t="s">
        <v>18</v>
      </c>
      <c r="C14">
        <v>34</v>
      </c>
      <c r="J14">
        <f t="shared" si="0"/>
        <v>34</v>
      </c>
    </row>
    <row r="15" spans="1:12" x14ac:dyDescent="0.2">
      <c r="A15" t="s">
        <v>20</v>
      </c>
      <c r="B15" t="s">
        <v>8</v>
      </c>
      <c r="C15">
        <v>30</v>
      </c>
      <c r="J15">
        <f t="shared" si="0"/>
        <v>30</v>
      </c>
    </row>
    <row r="16" spans="1:12" x14ac:dyDescent="0.2">
      <c r="A16" t="s">
        <v>21</v>
      </c>
      <c r="B16" t="s">
        <v>22</v>
      </c>
      <c r="C16">
        <v>28</v>
      </c>
      <c r="J16">
        <f t="shared" si="0"/>
        <v>28</v>
      </c>
    </row>
    <row r="17" spans="1:10" x14ac:dyDescent="0.2">
      <c r="A17" t="s">
        <v>23</v>
      </c>
      <c r="B17" t="s">
        <v>16</v>
      </c>
      <c r="C17">
        <v>27</v>
      </c>
      <c r="J17">
        <f t="shared" si="0"/>
        <v>27</v>
      </c>
    </row>
  </sheetData>
  <sortState ref="A2:L17">
    <sortCondition descending="1" ref="J2:J17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J3" sqref="J3"/>
    </sheetView>
  </sheetViews>
  <sheetFormatPr baseColWidth="10" defaultRowHeight="16" x14ac:dyDescent="0.2"/>
  <cols>
    <col min="1" max="1" width="17.5" customWidth="1"/>
    <col min="2" max="2" width="15.33203125" customWidth="1"/>
    <col min="4" max="4" width="15" customWidth="1"/>
    <col min="9" max="9" width="16" customWidth="1"/>
    <col min="11" max="11" width="15" customWidth="1"/>
  </cols>
  <sheetData>
    <row r="1" spans="1:12" x14ac:dyDescent="0.2">
      <c r="C1" t="s">
        <v>107</v>
      </c>
      <c r="D1" t="s">
        <v>108</v>
      </c>
      <c r="E1" t="s">
        <v>149</v>
      </c>
      <c r="F1" t="s">
        <v>107</v>
      </c>
      <c r="G1" t="s">
        <v>108</v>
      </c>
      <c r="I1" t="s">
        <v>151</v>
      </c>
      <c r="J1" t="s">
        <v>150</v>
      </c>
      <c r="K1" t="s">
        <v>152</v>
      </c>
      <c r="L1" t="s">
        <v>153</v>
      </c>
    </row>
    <row r="3" spans="1:12" x14ac:dyDescent="0.2">
      <c r="A3" t="s">
        <v>0</v>
      </c>
      <c r="B3" t="s">
        <v>1</v>
      </c>
      <c r="C3">
        <v>60</v>
      </c>
      <c r="D3">
        <v>56</v>
      </c>
      <c r="J3">
        <f>SUM(C3:G3)</f>
        <v>116</v>
      </c>
    </row>
    <row r="4" spans="1:12" x14ac:dyDescent="0.2">
      <c r="A4" t="s">
        <v>109</v>
      </c>
      <c r="B4" t="s">
        <v>110</v>
      </c>
      <c r="D4">
        <v>60</v>
      </c>
      <c r="J4">
        <f>SUM(C4:G4)</f>
        <v>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D3" sqref="D3"/>
    </sheetView>
  </sheetViews>
  <sheetFormatPr baseColWidth="10" defaultRowHeight="16" x14ac:dyDescent="0.2"/>
  <cols>
    <col min="2" max="2" width="21.1640625" customWidth="1"/>
  </cols>
  <sheetData>
    <row r="1" spans="1:12" x14ac:dyDescent="0.2">
      <c r="C1" t="s">
        <v>107</v>
      </c>
      <c r="D1" t="s">
        <v>108</v>
      </c>
      <c r="E1" t="s">
        <v>149</v>
      </c>
      <c r="F1" t="s">
        <v>107</v>
      </c>
      <c r="G1" t="s">
        <v>108</v>
      </c>
      <c r="I1" t="s">
        <v>151</v>
      </c>
      <c r="J1" t="s">
        <v>150</v>
      </c>
      <c r="K1" t="s">
        <v>152</v>
      </c>
      <c r="L1" t="s">
        <v>153</v>
      </c>
    </row>
    <row r="2" spans="1:12" x14ac:dyDescent="0.2">
      <c r="A2" t="s">
        <v>154</v>
      </c>
      <c r="B2" t="s">
        <v>155</v>
      </c>
      <c r="D2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2" sqref="A2:L4"/>
    </sheetView>
  </sheetViews>
  <sheetFormatPr baseColWidth="10" defaultRowHeight="16" x14ac:dyDescent="0.2"/>
  <cols>
    <col min="1" max="1" width="21.33203125" customWidth="1"/>
  </cols>
  <sheetData>
    <row r="1" spans="1:12" x14ac:dyDescent="0.2">
      <c r="C1" s="2" t="s">
        <v>107</v>
      </c>
      <c r="D1" s="2" t="s">
        <v>108</v>
      </c>
      <c r="E1" s="2" t="s">
        <v>149</v>
      </c>
      <c r="F1" s="2" t="s">
        <v>107</v>
      </c>
      <c r="G1" s="2" t="s">
        <v>108</v>
      </c>
      <c r="H1" s="2"/>
      <c r="I1" s="2" t="s">
        <v>151</v>
      </c>
      <c r="J1" s="2" t="s">
        <v>150</v>
      </c>
      <c r="K1" s="2" t="s">
        <v>152</v>
      </c>
      <c r="L1" s="2" t="s">
        <v>153</v>
      </c>
    </row>
    <row r="2" spans="1:12" x14ac:dyDescent="0.2">
      <c r="A2" t="s">
        <v>31</v>
      </c>
      <c r="B2" t="s">
        <v>12</v>
      </c>
      <c r="C2" s="2">
        <v>60</v>
      </c>
      <c r="D2">
        <v>60</v>
      </c>
      <c r="J2">
        <f>SUM(C2:G2)</f>
        <v>120</v>
      </c>
    </row>
    <row r="3" spans="1:12" x14ac:dyDescent="0.2">
      <c r="A3" t="s">
        <v>33</v>
      </c>
      <c r="B3" t="s">
        <v>12</v>
      </c>
      <c r="C3" s="2">
        <v>52</v>
      </c>
      <c r="D3">
        <v>56</v>
      </c>
      <c r="J3">
        <f>SUM(C3:G3)</f>
        <v>108</v>
      </c>
    </row>
    <row r="4" spans="1:12" x14ac:dyDescent="0.2">
      <c r="A4" t="s">
        <v>32</v>
      </c>
      <c r="B4" t="s">
        <v>12</v>
      </c>
      <c r="C4" s="2">
        <v>56</v>
      </c>
      <c r="J4">
        <f>SUM(C4:G4)</f>
        <v>56</v>
      </c>
    </row>
    <row r="5" spans="1:12" x14ac:dyDescent="0.2">
      <c r="C5" s="2"/>
    </row>
    <row r="6" spans="1:12" x14ac:dyDescent="0.2">
      <c r="C6" s="2"/>
    </row>
    <row r="7" spans="1:12" x14ac:dyDescent="0.2">
      <c r="C7" s="2"/>
    </row>
    <row r="8" spans="1:12" x14ac:dyDescent="0.2">
      <c r="C8" s="2"/>
    </row>
    <row r="9" spans="1:12" x14ac:dyDescent="0.2">
      <c r="C9" s="2"/>
    </row>
    <row r="10" spans="1:12" x14ac:dyDescent="0.2">
      <c r="C10" s="2"/>
    </row>
    <row r="11" spans="1:12" x14ac:dyDescent="0.2">
      <c r="C11" s="2"/>
    </row>
    <row r="12" spans="1:12" x14ac:dyDescent="0.2">
      <c r="C12" s="2"/>
    </row>
    <row r="13" spans="1:12" x14ac:dyDescent="0.2">
      <c r="C13" s="2"/>
    </row>
    <row r="14" spans="1:12" x14ac:dyDescent="0.2">
      <c r="C14" s="2"/>
    </row>
    <row r="15" spans="1:12" x14ac:dyDescent="0.2">
      <c r="C15" s="2"/>
    </row>
    <row r="16" spans="1:12" x14ac:dyDescent="0.2">
      <c r="C16" s="2"/>
    </row>
    <row r="17" spans="3:3" x14ac:dyDescent="0.2">
      <c r="C17" s="2"/>
    </row>
    <row r="18" spans="3:3" x14ac:dyDescent="0.2">
      <c r="C18" s="2"/>
    </row>
    <row r="19" spans="3:3" x14ac:dyDescent="0.2">
      <c r="C19" s="2"/>
    </row>
    <row r="20" spans="3:3" x14ac:dyDescent="0.2">
      <c r="C20" s="2"/>
    </row>
    <row r="21" spans="3:3" x14ac:dyDescent="0.2">
      <c r="C21" s="2"/>
    </row>
  </sheetData>
  <sortState ref="A2:L4">
    <sortCondition descending="1" ref="J2:J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C1" sqref="C1:L1"/>
    </sheetView>
  </sheetViews>
  <sheetFormatPr baseColWidth="10" defaultRowHeight="16" x14ac:dyDescent="0.2"/>
  <cols>
    <col min="1" max="1" width="31.1640625" customWidth="1"/>
    <col min="2" max="2" width="21.1640625" customWidth="1"/>
  </cols>
  <sheetData>
    <row r="1" spans="1:12" x14ac:dyDescent="0.2">
      <c r="C1" t="s">
        <v>107</v>
      </c>
      <c r="D1" t="s">
        <v>108</v>
      </c>
      <c r="E1" t="s">
        <v>149</v>
      </c>
      <c r="F1" t="s">
        <v>107</v>
      </c>
      <c r="G1" t="s">
        <v>108</v>
      </c>
      <c r="I1" t="s">
        <v>151</v>
      </c>
      <c r="J1" t="s">
        <v>150</v>
      </c>
      <c r="K1" t="s">
        <v>152</v>
      </c>
      <c r="L1" t="s">
        <v>153</v>
      </c>
    </row>
    <row r="2" spans="1:12" x14ac:dyDescent="0.2">
      <c r="A2" t="s">
        <v>28</v>
      </c>
      <c r="B2" t="s">
        <v>29</v>
      </c>
      <c r="C2" s="2">
        <v>60</v>
      </c>
      <c r="D2">
        <v>60</v>
      </c>
      <c r="J2">
        <f>SUM(C2:G2)</f>
        <v>120</v>
      </c>
    </row>
    <row r="3" spans="1:12" x14ac:dyDescent="0.2">
      <c r="A3" t="s">
        <v>30</v>
      </c>
      <c r="B3" t="s">
        <v>5</v>
      </c>
      <c r="C3" s="2">
        <v>56</v>
      </c>
      <c r="D3">
        <v>56</v>
      </c>
      <c r="J3">
        <f t="shared" ref="J3:J4" si="0">SUM(C3:G3)</f>
        <v>112</v>
      </c>
    </row>
    <row r="4" spans="1:12" x14ac:dyDescent="0.2">
      <c r="A4" t="s">
        <v>112</v>
      </c>
      <c r="B4" t="s">
        <v>113</v>
      </c>
      <c r="C4" s="2"/>
      <c r="D4">
        <v>52</v>
      </c>
      <c r="J4">
        <f t="shared" si="0"/>
        <v>52</v>
      </c>
    </row>
    <row r="5" spans="1:12" x14ac:dyDescent="0.2">
      <c r="C5" s="2"/>
    </row>
    <row r="6" spans="1:12" x14ac:dyDescent="0.2">
      <c r="C6" s="2"/>
    </row>
    <row r="7" spans="1:12" x14ac:dyDescent="0.2">
      <c r="C7" s="2"/>
    </row>
    <row r="8" spans="1:12" x14ac:dyDescent="0.2">
      <c r="C8" s="2"/>
    </row>
    <row r="9" spans="1:12" x14ac:dyDescent="0.2">
      <c r="C9" s="2"/>
    </row>
    <row r="10" spans="1:12" x14ac:dyDescent="0.2">
      <c r="C10" s="2"/>
    </row>
    <row r="11" spans="1:12" x14ac:dyDescent="0.2">
      <c r="C11" s="2"/>
    </row>
    <row r="12" spans="1:12" x14ac:dyDescent="0.2">
      <c r="C12" s="2"/>
    </row>
    <row r="13" spans="1:12" x14ac:dyDescent="0.2">
      <c r="C13" s="2"/>
    </row>
    <row r="14" spans="1:12" x14ac:dyDescent="0.2">
      <c r="C14" s="2"/>
    </row>
    <row r="15" spans="1:12" x14ac:dyDescent="0.2">
      <c r="C15" s="2"/>
    </row>
    <row r="16" spans="1:12" x14ac:dyDescent="0.2">
      <c r="C16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J2" sqref="J2"/>
    </sheetView>
  </sheetViews>
  <sheetFormatPr baseColWidth="10" defaultRowHeight="16" x14ac:dyDescent="0.2"/>
  <cols>
    <col min="1" max="1" width="20.1640625" customWidth="1"/>
    <col min="2" max="2" width="13.83203125" customWidth="1"/>
  </cols>
  <sheetData>
    <row r="1" spans="1:12" x14ac:dyDescent="0.2">
      <c r="C1" s="2" t="s">
        <v>107</v>
      </c>
      <c r="D1" s="2" t="s">
        <v>108</v>
      </c>
      <c r="E1" s="2" t="s">
        <v>149</v>
      </c>
      <c r="F1" s="2" t="s">
        <v>107</v>
      </c>
      <c r="G1" s="2" t="s">
        <v>108</v>
      </c>
      <c r="H1" s="2"/>
      <c r="I1" s="2" t="s">
        <v>151</v>
      </c>
      <c r="J1" s="2" t="s">
        <v>150</v>
      </c>
      <c r="K1" s="2" t="s">
        <v>152</v>
      </c>
      <c r="L1" s="2" t="s">
        <v>153</v>
      </c>
    </row>
    <row r="2" spans="1:12" x14ac:dyDescent="0.2">
      <c r="A2" t="s">
        <v>25</v>
      </c>
      <c r="B2" t="s">
        <v>26</v>
      </c>
      <c r="C2" s="2">
        <v>60</v>
      </c>
      <c r="J2">
        <f>SUM(C2:G2)</f>
        <v>60</v>
      </c>
    </row>
    <row r="3" spans="1:12" x14ac:dyDescent="0.2">
      <c r="A3" t="s">
        <v>27</v>
      </c>
      <c r="B3" t="s">
        <v>26</v>
      </c>
      <c r="C3" s="2">
        <v>56</v>
      </c>
      <c r="J3">
        <f>SUM(C3:G3)</f>
        <v>56</v>
      </c>
    </row>
    <row r="4" spans="1:12" x14ac:dyDescent="0.2">
      <c r="C4" s="2"/>
    </row>
    <row r="5" spans="1:12" x14ac:dyDescent="0.2">
      <c r="C5" s="2"/>
    </row>
    <row r="6" spans="1:12" x14ac:dyDescent="0.2">
      <c r="C6" s="2"/>
    </row>
    <row r="7" spans="1:12" x14ac:dyDescent="0.2">
      <c r="C7" s="2"/>
    </row>
    <row r="8" spans="1:12" x14ac:dyDescent="0.2">
      <c r="C8" s="2"/>
    </row>
    <row r="9" spans="1:12" x14ac:dyDescent="0.2">
      <c r="C9" s="2"/>
    </row>
    <row r="10" spans="1:12" x14ac:dyDescent="0.2">
      <c r="C10" s="2"/>
    </row>
    <row r="11" spans="1:12" x14ac:dyDescent="0.2">
      <c r="C11" s="2"/>
    </row>
    <row r="12" spans="1:12" x14ac:dyDescent="0.2">
      <c r="C12" s="2"/>
    </row>
    <row r="13" spans="1:12" x14ac:dyDescent="0.2">
      <c r="C13" s="2"/>
    </row>
    <row r="14" spans="1:12" x14ac:dyDescent="0.2">
      <c r="C14" s="2"/>
    </row>
    <row r="15" spans="1:12" x14ac:dyDescent="0.2">
      <c r="C15" s="2"/>
    </row>
    <row r="16" spans="1:12" x14ac:dyDescent="0.2">
      <c r="C1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2" sqref="A2:L3"/>
    </sheetView>
  </sheetViews>
  <sheetFormatPr baseColWidth="10" defaultRowHeight="16" x14ac:dyDescent="0.2"/>
  <cols>
    <col min="1" max="1" width="21.33203125" customWidth="1"/>
    <col min="2" max="2" width="18.1640625" customWidth="1"/>
  </cols>
  <sheetData>
    <row r="1" spans="1:12" x14ac:dyDescent="0.2">
      <c r="C1" s="2" t="s">
        <v>107</v>
      </c>
      <c r="D1" s="2" t="s">
        <v>108</v>
      </c>
      <c r="E1" s="2" t="s">
        <v>149</v>
      </c>
      <c r="F1" s="2" t="s">
        <v>107</v>
      </c>
      <c r="G1" s="2" t="s">
        <v>108</v>
      </c>
      <c r="H1" s="2"/>
      <c r="I1" s="2" t="s">
        <v>151</v>
      </c>
      <c r="J1" s="2" t="s">
        <v>150</v>
      </c>
      <c r="K1" s="2" t="s">
        <v>152</v>
      </c>
      <c r="L1" s="2" t="s">
        <v>153</v>
      </c>
    </row>
    <row r="2" spans="1:12" x14ac:dyDescent="0.2">
      <c r="A2" s="1" t="s">
        <v>145</v>
      </c>
      <c r="B2" s="1" t="s">
        <v>100</v>
      </c>
      <c r="C2" s="2">
        <v>56</v>
      </c>
      <c r="D2">
        <v>60</v>
      </c>
      <c r="J2">
        <f>SUM(C2:G2)</f>
        <v>116</v>
      </c>
    </row>
    <row r="3" spans="1:12" x14ac:dyDescent="0.2">
      <c r="A3" s="1" t="s">
        <v>99</v>
      </c>
      <c r="B3" s="1" t="s">
        <v>26</v>
      </c>
      <c r="C3" s="2">
        <v>60</v>
      </c>
      <c r="J3">
        <f>SUM(C3:G3)</f>
        <v>60</v>
      </c>
    </row>
    <row r="4" spans="1:12" x14ac:dyDescent="0.2">
      <c r="C4" s="2"/>
    </row>
    <row r="5" spans="1:12" x14ac:dyDescent="0.2">
      <c r="C5" s="2"/>
    </row>
    <row r="6" spans="1:12" x14ac:dyDescent="0.2">
      <c r="C6" s="2"/>
    </row>
    <row r="7" spans="1:12" x14ac:dyDescent="0.2">
      <c r="C7" s="2"/>
    </row>
    <row r="8" spans="1:12" x14ac:dyDescent="0.2">
      <c r="C8" s="2"/>
    </row>
    <row r="9" spans="1:12" x14ac:dyDescent="0.2">
      <c r="C9" s="2"/>
      <c r="I9" s="1"/>
      <c r="J9" s="1"/>
    </row>
    <row r="10" spans="1:12" x14ac:dyDescent="0.2">
      <c r="C10" s="2"/>
    </row>
    <row r="11" spans="1:12" x14ac:dyDescent="0.2">
      <c r="C11" s="2"/>
    </row>
    <row r="12" spans="1:12" x14ac:dyDescent="0.2">
      <c r="C12" s="2"/>
    </row>
    <row r="13" spans="1:12" x14ac:dyDescent="0.2">
      <c r="C13" s="2"/>
    </row>
    <row r="14" spans="1:12" x14ac:dyDescent="0.2">
      <c r="C14" s="2"/>
    </row>
    <row r="15" spans="1:12" x14ac:dyDescent="0.2">
      <c r="C15" s="2"/>
    </row>
    <row r="16" spans="1:12" x14ac:dyDescent="0.2">
      <c r="C16" s="2"/>
    </row>
    <row r="17" spans="3:3" x14ac:dyDescent="0.2">
      <c r="C17" s="2"/>
    </row>
    <row r="18" spans="3:3" x14ac:dyDescent="0.2">
      <c r="C18" s="2"/>
    </row>
    <row r="19" spans="3:3" x14ac:dyDescent="0.2">
      <c r="C19" s="2"/>
    </row>
    <row r="20" spans="3:3" x14ac:dyDescent="0.2">
      <c r="C20" s="2"/>
    </row>
    <row r="21" spans="3:3" x14ac:dyDescent="0.2">
      <c r="C21" s="2"/>
    </row>
  </sheetData>
  <sortState ref="A2:L3">
    <sortCondition descending="1" ref="J2:J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J2" sqref="J2:J9"/>
    </sheetView>
  </sheetViews>
  <sheetFormatPr baseColWidth="10" defaultRowHeight="16" x14ac:dyDescent="0.2"/>
  <cols>
    <col min="1" max="1" width="21.5" customWidth="1"/>
    <col min="2" max="2" width="19" customWidth="1"/>
  </cols>
  <sheetData>
    <row r="1" spans="1:12" x14ac:dyDescent="0.2">
      <c r="C1" s="2" t="s">
        <v>107</v>
      </c>
      <c r="D1" s="2" t="s">
        <v>108</v>
      </c>
      <c r="E1" s="2" t="s">
        <v>149</v>
      </c>
      <c r="F1" s="2" t="s">
        <v>107</v>
      </c>
      <c r="G1" s="2" t="s">
        <v>108</v>
      </c>
      <c r="H1" s="2"/>
      <c r="I1" s="2" t="s">
        <v>151</v>
      </c>
      <c r="J1" s="2" t="s">
        <v>150</v>
      </c>
      <c r="K1" s="2" t="s">
        <v>152</v>
      </c>
      <c r="L1" s="2" t="s">
        <v>153</v>
      </c>
    </row>
    <row r="2" spans="1:12" x14ac:dyDescent="0.2">
      <c r="A2" s="1" t="s">
        <v>102</v>
      </c>
      <c r="B2" s="1" t="s">
        <v>26</v>
      </c>
      <c r="C2" s="2">
        <v>56</v>
      </c>
      <c r="D2">
        <v>60</v>
      </c>
      <c r="J2">
        <f t="shared" ref="J2:J9" si="0">SUM(B2:F2)</f>
        <v>116</v>
      </c>
    </row>
    <row r="3" spans="1:12" x14ac:dyDescent="0.2">
      <c r="A3" s="1" t="s">
        <v>104</v>
      </c>
      <c r="B3" s="1" t="s">
        <v>12</v>
      </c>
      <c r="C3" s="2">
        <v>49</v>
      </c>
      <c r="D3">
        <v>56</v>
      </c>
      <c r="J3">
        <f t="shared" si="0"/>
        <v>105</v>
      </c>
    </row>
    <row r="4" spans="1:12" x14ac:dyDescent="0.2">
      <c r="A4" s="1" t="s">
        <v>101</v>
      </c>
      <c r="B4" s="1" t="s">
        <v>26</v>
      </c>
      <c r="C4" s="2">
        <v>60</v>
      </c>
      <c r="J4">
        <f t="shared" si="0"/>
        <v>60</v>
      </c>
    </row>
    <row r="5" spans="1:12" x14ac:dyDescent="0.2">
      <c r="A5" s="1" t="s">
        <v>103</v>
      </c>
      <c r="B5" s="1" t="s">
        <v>5</v>
      </c>
      <c r="C5" s="2">
        <v>52</v>
      </c>
      <c r="J5">
        <f t="shared" si="0"/>
        <v>52</v>
      </c>
    </row>
    <row r="6" spans="1:12" x14ac:dyDescent="0.2">
      <c r="A6" t="s">
        <v>146</v>
      </c>
      <c r="B6" t="s">
        <v>114</v>
      </c>
      <c r="C6" s="2"/>
      <c r="D6">
        <v>52</v>
      </c>
      <c r="J6">
        <f t="shared" si="0"/>
        <v>52</v>
      </c>
    </row>
    <row r="7" spans="1:12" x14ac:dyDescent="0.2">
      <c r="A7" t="s">
        <v>147</v>
      </c>
      <c r="B7" t="s">
        <v>148</v>
      </c>
      <c r="C7" s="2"/>
      <c r="D7">
        <v>49</v>
      </c>
      <c r="J7">
        <f t="shared" si="0"/>
        <v>49</v>
      </c>
    </row>
    <row r="8" spans="1:12" x14ac:dyDescent="0.2">
      <c r="A8" s="1" t="s">
        <v>105</v>
      </c>
      <c r="B8" s="1" t="s">
        <v>12</v>
      </c>
      <c r="C8" s="2">
        <v>46</v>
      </c>
      <c r="J8">
        <f t="shared" si="0"/>
        <v>46</v>
      </c>
    </row>
    <row r="9" spans="1:12" x14ac:dyDescent="0.2">
      <c r="A9" s="1" t="s">
        <v>106</v>
      </c>
      <c r="B9" s="1" t="s">
        <v>47</v>
      </c>
      <c r="C9" s="2">
        <v>43</v>
      </c>
      <c r="J9">
        <f t="shared" si="0"/>
        <v>43</v>
      </c>
    </row>
    <row r="10" spans="1:12" x14ac:dyDescent="0.2">
      <c r="C10" s="2"/>
    </row>
    <row r="11" spans="1:12" x14ac:dyDescent="0.2">
      <c r="C11" s="2"/>
    </row>
    <row r="12" spans="1:12" x14ac:dyDescent="0.2">
      <c r="C12" s="2"/>
    </row>
    <row r="13" spans="1:12" x14ac:dyDescent="0.2">
      <c r="C13" s="2"/>
    </row>
    <row r="14" spans="1:12" x14ac:dyDescent="0.2">
      <c r="C14" s="2"/>
    </row>
    <row r="15" spans="1:12" x14ac:dyDescent="0.2">
      <c r="C15" s="2"/>
    </row>
    <row r="16" spans="1:12" x14ac:dyDescent="0.2">
      <c r="C16" s="2"/>
    </row>
    <row r="17" spans="3:3" x14ac:dyDescent="0.2">
      <c r="C17" s="2"/>
    </row>
    <row r="18" spans="3:3" x14ac:dyDescent="0.2">
      <c r="C18" s="2"/>
    </row>
    <row r="19" spans="3:3" x14ac:dyDescent="0.2">
      <c r="C19" s="2"/>
    </row>
    <row r="20" spans="3:3" x14ac:dyDescent="0.2">
      <c r="C20" s="2"/>
    </row>
    <row r="21" spans="3:3" x14ac:dyDescent="0.2">
      <c r="C21" s="2"/>
    </row>
  </sheetData>
  <sortState ref="A2:K9">
    <sortCondition descending="1" ref="I2:I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2" sqref="A2:L5"/>
    </sheetView>
  </sheetViews>
  <sheetFormatPr baseColWidth="10" defaultRowHeight="16" x14ac:dyDescent="0.2"/>
  <cols>
    <col min="1" max="1" width="15.6640625" customWidth="1"/>
    <col min="2" max="2" width="20.6640625" customWidth="1"/>
  </cols>
  <sheetData>
    <row r="1" spans="1:12" x14ac:dyDescent="0.2">
      <c r="C1" s="2" t="s">
        <v>107</v>
      </c>
      <c r="D1" s="2" t="s">
        <v>108</v>
      </c>
      <c r="E1" s="2" t="s">
        <v>149</v>
      </c>
      <c r="F1" s="2" t="s">
        <v>107</v>
      </c>
      <c r="G1" s="2" t="s">
        <v>108</v>
      </c>
      <c r="H1" s="2"/>
      <c r="I1" s="2" t="s">
        <v>151</v>
      </c>
      <c r="J1" s="2" t="s">
        <v>150</v>
      </c>
      <c r="K1" s="2" t="s">
        <v>152</v>
      </c>
      <c r="L1" s="2" t="s">
        <v>153</v>
      </c>
    </row>
    <row r="2" spans="1:12" x14ac:dyDescent="0.2">
      <c r="A2" t="s">
        <v>56</v>
      </c>
      <c r="B2" t="s">
        <v>119</v>
      </c>
      <c r="C2" s="2">
        <v>52</v>
      </c>
      <c r="D2">
        <v>60</v>
      </c>
      <c r="J2">
        <f>SUM(C2:G2)</f>
        <v>112</v>
      </c>
    </row>
    <row r="3" spans="1:12" x14ac:dyDescent="0.2">
      <c r="A3" t="s">
        <v>54</v>
      </c>
      <c r="C3" s="2">
        <v>60</v>
      </c>
      <c r="J3">
        <f>SUM(C3:G3)</f>
        <v>60</v>
      </c>
    </row>
    <row r="4" spans="1:12" x14ac:dyDescent="0.2">
      <c r="A4" t="s">
        <v>55</v>
      </c>
      <c r="C4" s="2">
        <v>56</v>
      </c>
      <c r="J4">
        <f>SUM(C4:G4)</f>
        <v>56</v>
      </c>
    </row>
    <row r="5" spans="1:12" x14ac:dyDescent="0.2">
      <c r="A5" t="s">
        <v>57</v>
      </c>
      <c r="C5" s="2">
        <v>49</v>
      </c>
      <c r="J5">
        <f>SUM(C5:G5)</f>
        <v>49</v>
      </c>
    </row>
    <row r="6" spans="1:12" x14ac:dyDescent="0.2">
      <c r="C6" s="2"/>
    </row>
    <row r="7" spans="1:12" x14ac:dyDescent="0.2">
      <c r="C7" s="2"/>
    </row>
    <row r="8" spans="1:12" x14ac:dyDescent="0.2">
      <c r="C8" s="2"/>
    </row>
    <row r="9" spans="1:12" x14ac:dyDescent="0.2">
      <c r="C9" s="2"/>
    </row>
    <row r="10" spans="1:12" x14ac:dyDescent="0.2">
      <c r="C10" s="2"/>
    </row>
    <row r="11" spans="1:12" x14ac:dyDescent="0.2">
      <c r="C11" s="2"/>
    </row>
    <row r="12" spans="1:12" x14ac:dyDescent="0.2">
      <c r="C12" s="2"/>
    </row>
    <row r="13" spans="1:12" x14ac:dyDescent="0.2">
      <c r="C13" s="2"/>
    </row>
    <row r="14" spans="1:12" x14ac:dyDescent="0.2">
      <c r="C14" s="2"/>
    </row>
    <row r="15" spans="1:12" x14ac:dyDescent="0.2">
      <c r="C15" s="2"/>
    </row>
    <row r="16" spans="1:12" x14ac:dyDescent="0.2">
      <c r="C16" s="2"/>
    </row>
    <row r="17" spans="3:3" x14ac:dyDescent="0.2">
      <c r="C17" s="2"/>
    </row>
    <row r="18" spans="3:3" x14ac:dyDescent="0.2">
      <c r="C18" s="2"/>
    </row>
    <row r="19" spans="3:3" x14ac:dyDescent="0.2">
      <c r="C19" s="2"/>
    </row>
    <row r="20" spans="3:3" x14ac:dyDescent="0.2">
      <c r="C20" s="2"/>
    </row>
    <row r="21" spans="3:3" x14ac:dyDescent="0.2">
      <c r="C21" s="2"/>
    </row>
  </sheetData>
  <sortState ref="A2:L5">
    <sortCondition descending="1" ref="J2:J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L10" sqref="L10"/>
    </sheetView>
  </sheetViews>
  <sheetFormatPr baseColWidth="10" defaultRowHeight="16" x14ac:dyDescent="0.2"/>
  <cols>
    <col min="1" max="1" width="21.5" customWidth="1"/>
    <col min="2" max="2" width="22.5" customWidth="1"/>
  </cols>
  <sheetData>
    <row r="1" spans="1:12" x14ac:dyDescent="0.2">
      <c r="C1" s="2" t="s">
        <v>107</v>
      </c>
      <c r="D1" s="2" t="s">
        <v>108</v>
      </c>
      <c r="E1" s="2" t="s">
        <v>149</v>
      </c>
      <c r="F1" s="2" t="s">
        <v>107</v>
      </c>
      <c r="G1" s="2" t="s">
        <v>108</v>
      </c>
      <c r="H1" s="2"/>
      <c r="I1" s="2" t="s">
        <v>151</v>
      </c>
      <c r="J1" s="2" t="s">
        <v>150</v>
      </c>
      <c r="K1" s="2" t="s">
        <v>152</v>
      </c>
      <c r="L1" s="2" t="s">
        <v>153</v>
      </c>
    </row>
    <row r="2" spans="1:12" x14ac:dyDescent="0.2">
      <c r="A2" t="s">
        <v>62</v>
      </c>
      <c r="B2" t="s">
        <v>63</v>
      </c>
      <c r="C2" s="2">
        <v>52</v>
      </c>
      <c r="D2">
        <v>60</v>
      </c>
      <c r="J2">
        <f t="shared" ref="J2:J17" si="0">SUM(B2:F2)</f>
        <v>112</v>
      </c>
    </row>
    <row r="3" spans="1:12" x14ac:dyDescent="0.2">
      <c r="A3" t="s">
        <v>124</v>
      </c>
      <c r="B3" t="s">
        <v>125</v>
      </c>
      <c r="C3" s="2">
        <v>43</v>
      </c>
      <c r="D3">
        <v>49</v>
      </c>
      <c r="J3">
        <f t="shared" si="0"/>
        <v>92</v>
      </c>
    </row>
    <row r="4" spans="1:12" x14ac:dyDescent="0.2">
      <c r="A4" t="s">
        <v>58</v>
      </c>
      <c r="B4" t="s">
        <v>59</v>
      </c>
      <c r="C4" s="2">
        <v>60</v>
      </c>
      <c r="J4">
        <f t="shared" si="0"/>
        <v>60</v>
      </c>
    </row>
    <row r="5" spans="1:12" x14ac:dyDescent="0.2">
      <c r="A5" t="s">
        <v>60</v>
      </c>
      <c r="B5" t="s">
        <v>61</v>
      </c>
      <c r="C5" s="2">
        <v>56</v>
      </c>
      <c r="J5">
        <f t="shared" si="0"/>
        <v>56</v>
      </c>
    </row>
    <row r="6" spans="1:12" x14ac:dyDescent="0.2">
      <c r="A6" t="s">
        <v>120</v>
      </c>
      <c r="B6" t="s">
        <v>121</v>
      </c>
      <c r="C6" s="2"/>
      <c r="D6">
        <v>56</v>
      </c>
      <c r="J6">
        <f t="shared" si="0"/>
        <v>56</v>
      </c>
    </row>
    <row r="7" spans="1:12" x14ac:dyDescent="0.2">
      <c r="A7" t="s">
        <v>122</v>
      </c>
      <c r="B7" t="s">
        <v>123</v>
      </c>
      <c r="C7" s="2"/>
      <c r="D7">
        <v>52</v>
      </c>
      <c r="J7">
        <f t="shared" si="0"/>
        <v>52</v>
      </c>
    </row>
    <row r="8" spans="1:12" x14ac:dyDescent="0.2">
      <c r="A8" t="s">
        <v>64</v>
      </c>
      <c r="B8" t="s">
        <v>65</v>
      </c>
      <c r="C8" s="2">
        <v>49</v>
      </c>
      <c r="J8">
        <f t="shared" si="0"/>
        <v>49</v>
      </c>
    </row>
    <row r="9" spans="1:12" x14ac:dyDescent="0.2">
      <c r="A9" t="s">
        <v>66</v>
      </c>
      <c r="B9" t="s">
        <v>5</v>
      </c>
      <c r="C9" s="2">
        <v>46</v>
      </c>
      <c r="J9">
        <f t="shared" si="0"/>
        <v>46</v>
      </c>
    </row>
    <row r="10" spans="1:12" x14ac:dyDescent="0.2">
      <c r="A10" t="s">
        <v>126</v>
      </c>
      <c r="C10" s="2"/>
      <c r="D10" s="2">
        <v>46</v>
      </c>
      <c r="J10">
        <f t="shared" si="0"/>
        <v>46</v>
      </c>
    </row>
    <row r="11" spans="1:12" x14ac:dyDescent="0.2">
      <c r="A11" t="s">
        <v>67</v>
      </c>
      <c r="B11" t="s">
        <v>5</v>
      </c>
      <c r="C11" s="2">
        <v>40</v>
      </c>
      <c r="J11">
        <f t="shared" si="0"/>
        <v>40</v>
      </c>
    </row>
    <row r="12" spans="1:12" x14ac:dyDescent="0.2">
      <c r="A12" t="s">
        <v>68</v>
      </c>
      <c r="B12" t="s">
        <v>12</v>
      </c>
      <c r="C12" s="2">
        <v>38</v>
      </c>
      <c r="J12">
        <f t="shared" si="0"/>
        <v>38</v>
      </c>
    </row>
    <row r="13" spans="1:12" x14ac:dyDescent="0.2">
      <c r="A13" t="s">
        <v>69</v>
      </c>
      <c r="B13" t="s">
        <v>5</v>
      </c>
      <c r="C13" s="2">
        <v>36</v>
      </c>
      <c r="J13">
        <f t="shared" si="0"/>
        <v>36</v>
      </c>
    </row>
    <row r="14" spans="1:12" x14ac:dyDescent="0.2">
      <c r="A14" t="s">
        <v>70</v>
      </c>
      <c r="B14" t="s">
        <v>71</v>
      </c>
      <c r="C14" s="2">
        <v>34</v>
      </c>
      <c r="J14">
        <f t="shared" si="0"/>
        <v>34</v>
      </c>
    </row>
    <row r="15" spans="1:12" x14ac:dyDescent="0.2">
      <c r="A15" t="s">
        <v>72</v>
      </c>
      <c r="B15" t="s">
        <v>5</v>
      </c>
      <c r="C15" s="2">
        <v>32</v>
      </c>
      <c r="J15">
        <f t="shared" si="0"/>
        <v>32</v>
      </c>
    </row>
    <row r="16" spans="1:12" x14ac:dyDescent="0.2">
      <c r="A16" t="s">
        <v>73</v>
      </c>
      <c r="B16" t="s">
        <v>5</v>
      </c>
      <c r="C16" s="2">
        <v>30</v>
      </c>
      <c r="J16">
        <f t="shared" si="0"/>
        <v>30</v>
      </c>
    </row>
    <row r="17" spans="1:10" x14ac:dyDescent="0.2">
      <c r="A17" t="s">
        <v>74</v>
      </c>
      <c r="B17" t="s">
        <v>29</v>
      </c>
      <c r="C17" s="2">
        <v>28</v>
      </c>
      <c r="J17">
        <f t="shared" si="0"/>
        <v>28</v>
      </c>
    </row>
    <row r="18" spans="1:10" x14ac:dyDescent="0.2">
      <c r="C18" s="2"/>
    </row>
    <row r="19" spans="1:10" x14ac:dyDescent="0.2">
      <c r="C19" s="2"/>
    </row>
    <row r="20" spans="1:10" x14ac:dyDescent="0.2">
      <c r="C20" s="2"/>
    </row>
    <row r="21" spans="1:10" x14ac:dyDescent="0.2">
      <c r="C21" s="2"/>
    </row>
  </sheetData>
  <sortState ref="A2:K17">
    <sortCondition descending="1" ref="I2:I1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2"/>
  <sheetViews>
    <sheetView tabSelected="1" topLeftCell="A2" zoomScale="110" zoomScaleNormal="110" zoomScalePageLayoutView="110" workbookViewId="0">
      <selection activeCell="A34" sqref="A34"/>
    </sheetView>
  </sheetViews>
  <sheetFormatPr baseColWidth="10" defaultRowHeight="16" x14ac:dyDescent="0.2"/>
  <cols>
    <col min="1" max="1" width="25.33203125" customWidth="1"/>
    <col min="2" max="2" width="30.33203125" customWidth="1"/>
    <col min="9" max="9" width="20.6640625" customWidth="1"/>
  </cols>
  <sheetData>
    <row r="3" spans="1:12" x14ac:dyDescent="0.2">
      <c r="C3" s="2" t="s">
        <v>107</v>
      </c>
      <c r="D3" s="2" t="s">
        <v>108</v>
      </c>
      <c r="E3" s="2" t="s">
        <v>149</v>
      </c>
      <c r="F3" s="2" t="s">
        <v>107</v>
      </c>
      <c r="G3" s="2" t="s">
        <v>108</v>
      </c>
      <c r="H3" s="2"/>
      <c r="I3" s="2" t="s">
        <v>151</v>
      </c>
      <c r="J3" s="2" t="s">
        <v>150</v>
      </c>
      <c r="K3" s="2" t="s">
        <v>152</v>
      </c>
      <c r="L3" s="2" t="s">
        <v>153</v>
      </c>
    </row>
    <row r="4" spans="1:12" x14ac:dyDescent="0.2">
      <c r="A4" t="s">
        <v>75</v>
      </c>
      <c r="B4" t="s">
        <v>63</v>
      </c>
      <c r="C4" s="2">
        <v>60</v>
      </c>
      <c r="D4">
        <v>60</v>
      </c>
      <c r="J4">
        <f>SUM(C4:G4)</f>
        <v>120</v>
      </c>
      <c r="K4" s="2"/>
    </row>
    <row r="5" spans="1:12" x14ac:dyDescent="0.2">
      <c r="A5" t="s">
        <v>79</v>
      </c>
      <c r="B5" t="s">
        <v>80</v>
      </c>
      <c r="C5" s="2">
        <v>49</v>
      </c>
      <c r="D5">
        <v>52</v>
      </c>
      <c r="J5">
        <f>SUM(C5:G5)</f>
        <v>101</v>
      </c>
      <c r="K5" s="2"/>
    </row>
    <row r="6" spans="1:12" x14ac:dyDescent="0.2">
      <c r="A6" t="s">
        <v>86</v>
      </c>
      <c r="B6" t="s">
        <v>5</v>
      </c>
      <c r="C6" s="2">
        <v>36</v>
      </c>
      <c r="D6">
        <v>43</v>
      </c>
      <c r="J6">
        <f>SUM(C6:G6)</f>
        <v>79</v>
      </c>
      <c r="K6" s="2"/>
    </row>
    <row r="7" spans="1:12" x14ac:dyDescent="0.2">
      <c r="A7" t="s">
        <v>133</v>
      </c>
      <c r="B7" t="s">
        <v>110</v>
      </c>
      <c r="C7" s="2">
        <v>40</v>
      </c>
      <c r="D7">
        <v>38</v>
      </c>
      <c r="J7">
        <f>SUM(C7:G7)</f>
        <v>78</v>
      </c>
      <c r="K7" s="2"/>
    </row>
    <row r="8" spans="1:12" x14ac:dyDescent="0.2">
      <c r="A8" t="s">
        <v>87</v>
      </c>
      <c r="B8" t="s">
        <v>5</v>
      </c>
      <c r="C8" s="2">
        <v>34</v>
      </c>
      <c r="D8">
        <v>43</v>
      </c>
      <c r="J8">
        <f>SUM(C8:G8)</f>
        <v>77</v>
      </c>
      <c r="K8" s="2"/>
    </row>
    <row r="9" spans="1:12" x14ac:dyDescent="0.2">
      <c r="A9" t="s">
        <v>76</v>
      </c>
      <c r="B9" t="s">
        <v>5</v>
      </c>
      <c r="C9" s="2">
        <v>56</v>
      </c>
      <c r="D9">
        <v>20</v>
      </c>
      <c r="J9">
        <f>SUM(C9:G9)</f>
        <v>76</v>
      </c>
      <c r="K9" s="2"/>
    </row>
    <row r="10" spans="1:12" x14ac:dyDescent="0.2">
      <c r="A10" t="s">
        <v>94</v>
      </c>
      <c r="B10" t="s">
        <v>84</v>
      </c>
      <c r="C10" s="2">
        <v>23</v>
      </c>
      <c r="D10">
        <v>40</v>
      </c>
      <c r="J10">
        <f>SUM(C10:G10)</f>
        <v>63</v>
      </c>
      <c r="K10" s="2"/>
    </row>
    <row r="11" spans="1:12" x14ac:dyDescent="0.2">
      <c r="A11" t="s">
        <v>89</v>
      </c>
      <c r="B11" t="s">
        <v>12</v>
      </c>
      <c r="C11" s="2">
        <v>30</v>
      </c>
      <c r="D11">
        <v>27</v>
      </c>
      <c r="J11">
        <f>SUM(C11:G11)</f>
        <v>57</v>
      </c>
      <c r="K11" s="2"/>
    </row>
    <row r="12" spans="1:12" x14ac:dyDescent="0.2">
      <c r="A12" t="s">
        <v>88</v>
      </c>
      <c r="B12" t="s">
        <v>141</v>
      </c>
      <c r="C12" s="2">
        <v>32</v>
      </c>
      <c r="D12">
        <v>25</v>
      </c>
      <c r="J12">
        <f>SUM(C12:G12)</f>
        <v>57</v>
      </c>
    </row>
    <row r="13" spans="1:12" x14ac:dyDescent="0.2">
      <c r="A13" t="s">
        <v>129</v>
      </c>
      <c r="D13">
        <v>56</v>
      </c>
      <c r="J13">
        <f>SUM(C13:G13)</f>
        <v>56</v>
      </c>
      <c r="K13" s="2"/>
    </row>
    <row r="14" spans="1:12" x14ac:dyDescent="0.2">
      <c r="A14" t="s">
        <v>140</v>
      </c>
      <c r="B14" t="s">
        <v>90</v>
      </c>
      <c r="C14" s="2">
        <v>28</v>
      </c>
      <c r="D14">
        <v>26</v>
      </c>
      <c r="J14">
        <f>SUM(C14:G14)</f>
        <v>54</v>
      </c>
      <c r="K14" s="2"/>
    </row>
    <row r="15" spans="1:12" x14ac:dyDescent="0.2">
      <c r="A15" t="s">
        <v>91</v>
      </c>
      <c r="B15" t="s">
        <v>12</v>
      </c>
      <c r="C15" s="2">
        <v>26</v>
      </c>
      <c r="D15">
        <v>28</v>
      </c>
      <c r="J15">
        <f>SUM(C15:G15)</f>
        <v>54</v>
      </c>
      <c r="K15" s="2"/>
    </row>
    <row r="16" spans="1:12" x14ac:dyDescent="0.2">
      <c r="A16" t="s">
        <v>77</v>
      </c>
      <c r="B16" t="s">
        <v>78</v>
      </c>
      <c r="C16" s="2">
        <v>52</v>
      </c>
      <c r="J16">
        <f>SUM(C16:G16)</f>
        <v>52</v>
      </c>
      <c r="K16" s="2"/>
    </row>
    <row r="17" spans="1:11" x14ac:dyDescent="0.2">
      <c r="A17" t="s">
        <v>142</v>
      </c>
      <c r="B17" t="s">
        <v>5</v>
      </c>
      <c r="C17" s="2">
        <v>27</v>
      </c>
      <c r="D17">
        <v>24</v>
      </c>
      <c r="J17">
        <f>SUM(C17:G17)</f>
        <v>51</v>
      </c>
    </row>
    <row r="18" spans="1:11" x14ac:dyDescent="0.2">
      <c r="A18" t="s">
        <v>130</v>
      </c>
      <c r="B18" t="s">
        <v>128</v>
      </c>
      <c r="D18">
        <v>49</v>
      </c>
      <c r="J18">
        <f>SUM(C18:G18)</f>
        <v>49</v>
      </c>
      <c r="K18" s="2"/>
    </row>
    <row r="19" spans="1:11" x14ac:dyDescent="0.2">
      <c r="A19" t="s">
        <v>92</v>
      </c>
      <c r="B19" t="s">
        <v>5</v>
      </c>
      <c r="C19" s="2">
        <v>25</v>
      </c>
      <c r="D19">
        <v>22</v>
      </c>
      <c r="J19">
        <f>SUM(C19:G19)</f>
        <v>47</v>
      </c>
      <c r="K19" s="2"/>
    </row>
    <row r="20" spans="1:11" x14ac:dyDescent="0.2">
      <c r="A20" t="s">
        <v>81</v>
      </c>
      <c r="B20" t="s">
        <v>82</v>
      </c>
      <c r="C20" s="2">
        <v>46</v>
      </c>
      <c r="J20">
        <f>SUM(C20:G20)</f>
        <v>46</v>
      </c>
    </row>
    <row r="21" spans="1:11" x14ac:dyDescent="0.2">
      <c r="A21" t="s">
        <v>131</v>
      </c>
      <c r="B21" t="s">
        <v>132</v>
      </c>
      <c r="D21">
        <v>46</v>
      </c>
      <c r="J21">
        <f>SUM(C21:G21)</f>
        <v>46</v>
      </c>
      <c r="K21" s="2"/>
    </row>
    <row r="22" spans="1:11" x14ac:dyDescent="0.2">
      <c r="A22" t="s">
        <v>83</v>
      </c>
      <c r="B22" t="s">
        <v>84</v>
      </c>
      <c r="C22" s="2">
        <v>43</v>
      </c>
      <c r="J22">
        <f>SUM(C22:G22)</f>
        <v>43</v>
      </c>
      <c r="K22" s="2"/>
    </row>
    <row r="23" spans="1:11" x14ac:dyDescent="0.2">
      <c r="A23" t="s">
        <v>85</v>
      </c>
      <c r="B23" t="s">
        <v>29</v>
      </c>
      <c r="C23" s="2">
        <v>38</v>
      </c>
      <c r="J23">
        <f>SUM(C23:G23)</f>
        <v>38</v>
      </c>
    </row>
    <row r="24" spans="1:11" x14ac:dyDescent="0.2">
      <c r="A24" t="s">
        <v>134</v>
      </c>
      <c r="B24" t="s">
        <v>135</v>
      </c>
      <c r="D24">
        <v>36</v>
      </c>
      <c r="J24">
        <f>SUM(C24:G24)</f>
        <v>36</v>
      </c>
    </row>
    <row r="25" spans="1:11" x14ac:dyDescent="0.2">
      <c r="A25" t="s">
        <v>136</v>
      </c>
      <c r="B25" t="s">
        <v>137</v>
      </c>
      <c r="D25">
        <v>34</v>
      </c>
      <c r="J25">
        <f>SUM(C25:G25)</f>
        <v>34</v>
      </c>
      <c r="K25" s="2"/>
    </row>
    <row r="26" spans="1:11" x14ac:dyDescent="0.2">
      <c r="A26" t="s">
        <v>138</v>
      </c>
      <c r="B26" t="s">
        <v>118</v>
      </c>
      <c r="D26">
        <v>32</v>
      </c>
      <c r="J26">
        <f>SUM(C26:G26)</f>
        <v>32</v>
      </c>
    </row>
    <row r="27" spans="1:11" x14ac:dyDescent="0.2">
      <c r="A27" t="s">
        <v>139</v>
      </c>
      <c r="B27" t="s">
        <v>135</v>
      </c>
      <c r="D27">
        <v>30</v>
      </c>
      <c r="J27">
        <f>SUM(C27:G27)</f>
        <v>30</v>
      </c>
    </row>
    <row r="28" spans="1:11" x14ac:dyDescent="0.2">
      <c r="A28" t="s">
        <v>93</v>
      </c>
      <c r="B28" t="s">
        <v>5</v>
      </c>
      <c r="C28" s="2">
        <v>24</v>
      </c>
      <c r="J28">
        <f>SUM(C28:G28)</f>
        <v>24</v>
      </c>
      <c r="K28" s="2"/>
    </row>
    <row r="29" spans="1:11" x14ac:dyDescent="0.2">
      <c r="A29" t="s">
        <v>143</v>
      </c>
      <c r="D29">
        <v>23</v>
      </c>
      <c r="J29">
        <f>SUM(C29:G29)</f>
        <v>23</v>
      </c>
    </row>
    <row r="30" spans="1:11" x14ac:dyDescent="0.2">
      <c r="A30" t="s">
        <v>95</v>
      </c>
      <c r="B30" t="s">
        <v>96</v>
      </c>
      <c r="C30" s="2">
        <v>22</v>
      </c>
      <c r="J30">
        <f>SUM(C30:G30)</f>
        <v>22</v>
      </c>
      <c r="K30" s="2"/>
    </row>
    <row r="31" spans="1:11" x14ac:dyDescent="0.2">
      <c r="A31" t="s">
        <v>97</v>
      </c>
      <c r="B31" t="s">
        <v>98</v>
      </c>
      <c r="C31" s="2">
        <v>21</v>
      </c>
      <c r="J31">
        <f>SUM(C31:G31)</f>
        <v>21</v>
      </c>
      <c r="K31" s="2"/>
    </row>
    <row r="32" spans="1:11" x14ac:dyDescent="0.2">
      <c r="A32" t="s">
        <v>144</v>
      </c>
      <c r="B32" t="s">
        <v>137</v>
      </c>
      <c r="D32" s="2">
        <v>21</v>
      </c>
      <c r="J32">
        <f>SUM(C32:G32)</f>
        <v>21</v>
      </c>
    </row>
  </sheetData>
  <sortState ref="A4:J32">
    <sortCondition descending="1" ref="J4:J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Juvenile - Male</vt:lpstr>
      <vt:lpstr>Juvenile - Female</vt:lpstr>
      <vt:lpstr>Junior - Male</vt:lpstr>
      <vt:lpstr>Junior - Female</vt:lpstr>
      <vt:lpstr>Youth - Female</vt:lpstr>
      <vt:lpstr>Youth - Male</vt:lpstr>
      <vt:lpstr>Senior - Female</vt:lpstr>
      <vt:lpstr>Senior - Male</vt:lpstr>
      <vt:lpstr>Vet - Male</vt:lpstr>
      <vt:lpstr>Vet - Female</vt:lpstr>
      <vt:lpstr>Grand Vet - Male</vt:lpstr>
      <vt:lpstr>Grand Vet - Female</vt:lpstr>
      <vt:lpstr>Super Vet - Male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2018-06-21T10:14:06Z</dcterms:created>
  <dcterms:modified xsi:type="dcterms:W3CDTF">2018-06-23T21:18:48Z</dcterms:modified>
</cp:coreProperties>
</file>